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TECHNICAL DOCUMENTS\LIBRARY\Nutrition\ATL Current\NU20 Feed Physical Quality Calculator\"/>
    </mc:Choice>
  </mc:AlternateContent>
  <bookViews>
    <workbookView showHorizontalScroll="0" showVerticalScroll="0" showSheetTabs="0" xWindow="210" yWindow="-60" windowWidth="17925" windowHeight="110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0" i="1" l="1"/>
  <c r="I13" i="1" l="1"/>
  <c r="AF9" i="1"/>
  <c r="AF10" i="1"/>
  <c r="AF11" i="1"/>
  <c r="AB9" i="1"/>
  <c r="AC9" i="1"/>
  <c r="AD9" i="1"/>
  <c r="AA9" i="1"/>
  <c r="S11" i="1"/>
  <c r="S12" i="1"/>
  <c r="Z11" i="1" s="1"/>
  <c r="S13" i="1"/>
  <c r="S14" i="1"/>
  <c r="S15" i="1"/>
  <c r="Z12" i="1" s="1"/>
  <c r="S16" i="1"/>
  <c r="S17" i="1"/>
  <c r="S18" i="1"/>
  <c r="S19" i="1"/>
  <c r="S20" i="1"/>
  <c r="S21" i="1"/>
  <c r="S22" i="1"/>
  <c r="S23" i="1"/>
  <c r="S24" i="1"/>
  <c r="S10" i="1"/>
  <c r="M13" i="1" l="1"/>
  <c r="N13" i="1"/>
  <c r="L13" i="1"/>
  <c r="K13" i="1"/>
  <c r="I24" i="1"/>
  <c r="I23" i="1"/>
  <c r="I22" i="1"/>
  <c r="I21" i="1"/>
  <c r="I20" i="1"/>
  <c r="I19" i="1"/>
  <c r="I18" i="1"/>
  <c r="I17" i="1"/>
  <c r="I16" i="1"/>
  <c r="I15" i="1"/>
  <c r="I14" i="1"/>
  <c r="U13" i="1"/>
  <c r="I12" i="1"/>
  <c r="I11" i="1"/>
  <c r="I10" i="1"/>
  <c r="M15" i="1" l="1"/>
  <c r="V15" i="1" s="1"/>
  <c r="L15" i="1"/>
  <c r="K15" i="1"/>
  <c r="T15" i="1" s="1"/>
  <c r="N15" i="1"/>
  <c r="W15" i="1" s="1"/>
  <c r="M19" i="1"/>
  <c r="V19" i="1" s="1"/>
  <c r="N19" i="1"/>
  <c r="L19" i="1"/>
  <c r="K19" i="1"/>
  <c r="T19" i="1" s="1"/>
  <c r="M16" i="1"/>
  <c r="K16" i="1"/>
  <c r="N16" i="1"/>
  <c r="W16" i="1" s="1"/>
  <c r="L16" i="1"/>
  <c r="U16" i="1" s="1"/>
  <c r="M20" i="1"/>
  <c r="K20" i="1"/>
  <c r="L20" i="1"/>
  <c r="N20" i="1"/>
  <c r="W20" i="1" s="1"/>
  <c r="M24" i="1"/>
  <c r="L24" i="1"/>
  <c r="K24" i="1"/>
  <c r="N24" i="1"/>
  <c r="W24" i="1" s="1"/>
  <c r="M17" i="1"/>
  <c r="V17" i="1" s="1"/>
  <c r="L17" i="1"/>
  <c r="U17" i="1" s="1"/>
  <c r="K17" i="1"/>
  <c r="T17" i="1" s="1"/>
  <c r="N17" i="1"/>
  <c r="W17" i="1" s="1"/>
  <c r="M21" i="1"/>
  <c r="L21" i="1"/>
  <c r="U21" i="1" s="1"/>
  <c r="K21" i="1"/>
  <c r="T21" i="1" s="1"/>
  <c r="N21" i="1"/>
  <c r="M10" i="1"/>
  <c r="V10" i="1" s="1"/>
  <c r="AC10" i="1" s="1"/>
  <c r="K10" i="1"/>
  <c r="T10" i="1" s="1"/>
  <c r="AA10" i="1" s="1"/>
  <c r="N10" i="1"/>
  <c r="W10" i="1" s="1"/>
  <c r="AD10" i="1" s="1"/>
  <c r="L10" i="1"/>
  <c r="U10" i="1" s="1"/>
  <c r="AB10" i="1" s="1"/>
  <c r="M14" i="1"/>
  <c r="K14" i="1"/>
  <c r="N14" i="1"/>
  <c r="L14" i="1"/>
  <c r="U14" i="1" s="1"/>
  <c r="N18" i="1"/>
  <c r="M18" i="1"/>
  <c r="V18" i="1" s="1"/>
  <c r="K18" i="1"/>
  <c r="T18" i="1" s="1"/>
  <c r="L18" i="1"/>
  <c r="U18" i="1" s="1"/>
  <c r="M22" i="1"/>
  <c r="K22" i="1"/>
  <c r="T22" i="1" s="1"/>
  <c r="N22" i="1"/>
  <c r="L22" i="1"/>
  <c r="U22" i="1" s="1"/>
  <c r="M11" i="1"/>
  <c r="V11" i="1" s="1"/>
  <c r="N11" i="1"/>
  <c r="W11" i="1" s="1"/>
  <c r="L11" i="1"/>
  <c r="U11" i="1" s="1"/>
  <c r="K11" i="1"/>
  <c r="T11" i="1" s="1"/>
  <c r="M23" i="1"/>
  <c r="V23" i="1" s="1"/>
  <c r="K23" i="1"/>
  <c r="L23" i="1"/>
  <c r="U23" i="1" s="1"/>
  <c r="N23" i="1"/>
  <c r="W23" i="1" s="1"/>
  <c r="M12" i="1"/>
  <c r="V12" i="1" s="1"/>
  <c r="AC11" i="1" s="1"/>
  <c r="K12" i="1"/>
  <c r="T12" i="1" s="1"/>
  <c r="L12" i="1"/>
  <c r="U12" i="1" s="1"/>
  <c r="N12" i="1"/>
  <c r="W12" i="1" s="1"/>
  <c r="V20" i="1"/>
  <c r="W22" i="1"/>
  <c r="W18" i="1"/>
  <c r="T13" i="1"/>
  <c r="V24" i="1"/>
  <c r="W21" i="1"/>
  <c r="W13" i="1"/>
  <c r="U24" i="1"/>
  <c r="U15" i="1"/>
  <c r="AB12" i="1" s="1"/>
  <c r="V16" i="1"/>
  <c r="T20" i="1"/>
  <c r="T16" i="1"/>
  <c r="U20" i="1"/>
  <c r="T23" i="1"/>
  <c r="V13" i="1"/>
  <c r="V22" i="1"/>
  <c r="W19" i="1"/>
  <c r="V14" i="1"/>
  <c r="U19" i="1"/>
  <c r="W14" i="1"/>
  <c r="T14" i="1"/>
  <c r="AA12" i="1" l="1"/>
  <c r="AD12" i="1"/>
  <c r="AC12" i="1"/>
  <c r="AB11" i="1"/>
  <c r="AA11" i="1"/>
  <c r="AD11" i="1"/>
  <c r="O24" i="1"/>
  <c r="T24" i="1"/>
  <c r="O21" i="1"/>
  <c r="V21" i="1"/>
  <c r="O12" i="1"/>
  <c r="O15" i="1"/>
  <c r="O13" i="1"/>
  <c r="O11" i="1"/>
  <c r="O18" i="1"/>
  <c r="O17" i="1"/>
  <c r="O23" i="1"/>
  <c r="O10" i="1"/>
  <c r="O16" i="1"/>
  <c r="O20" i="1"/>
  <c r="O14" i="1"/>
  <c r="O19" i="1"/>
  <c r="O22" i="1"/>
</calcChain>
</file>

<file path=xl/sharedStrings.xml><?xml version="1.0" encoding="utf-8"?>
<sst xmlns="http://schemas.openxmlformats.org/spreadsheetml/2006/main" count="26" uniqueCount="21">
  <si>
    <t>&gt;3mm</t>
  </si>
  <si>
    <t>2 - 3mm</t>
  </si>
  <si>
    <t>1 - 2 mm</t>
  </si>
  <si>
    <t>&lt;1mm</t>
  </si>
  <si>
    <t>Total</t>
  </si>
  <si>
    <t>Instructions</t>
  </si>
  <si>
    <t>PLOT</t>
  </si>
  <si>
    <t>Plot</t>
  </si>
  <si>
    <t>Suivez les instructions d'utilisation du tamis</t>
  </si>
  <si>
    <t>Utilisez les résultats du profil des particules en pourcentage calculé pour comparer les régimes</t>
  </si>
  <si>
    <t>Utilisez la colonne PLOT pour comparer jusqu'à 3 échantillons. Tapez simplement les nombres 1, 2 et 3 dans les colonnes que vous souhaitez comparer.</t>
  </si>
  <si>
    <t>ENTRÉES UTILISATEUR</t>
  </si>
  <si>
    <t>Échantillon #</t>
  </si>
  <si>
    <t>Code aliment</t>
  </si>
  <si>
    <t>PROFIL</t>
  </si>
  <si>
    <t>TAILLE DES PARTICULES EN POURCENTAGE (%)</t>
  </si>
  <si>
    <t xml:space="preserve">Lieu de prélèvement </t>
  </si>
  <si>
    <t>Nom</t>
  </si>
  <si>
    <t>NU20 CALCUL DE LA QUALITÉ PHYSIQUE</t>
  </si>
  <si>
    <t>&gt;3mm    2-3mm    1-2mm    &lt;1mm</t>
  </si>
  <si>
    <t>Rentrez les noms de l'échantillon, sa gamme et la répartition receuillie dans chaque compartiment dans le tableau ci-dessous (ENTREES UTILISATEUR)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</si>
</sst>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16" fontId="0" fillId="0" borderId="0" xfId="0" applyNumberFormat="1"/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1" fontId="0" fillId="2" borderId="1" xfId="0" applyNumberForma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Continuous"/>
    </xf>
    <xf numFmtId="0" fontId="3" fillId="3" borderId="3" xfId="0" applyFont="1" applyFill="1" applyBorder="1" applyAlignment="1">
      <alignment horizontal="center" vertical="center"/>
    </xf>
    <xf numFmtId="1" fontId="4" fillId="0" borderId="0" xfId="0" applyNumberFormat="1" applyFont="1"/>
    <xf numFmtId="0" fontId="6" fillId="0" borderId="0" xfId="0" applyFont="1"/>
    <xf numFmtId="0" fontId="5" fillId="0" borderId="0" xfId="0" applyFont="1" applyFill="1"/>
    <xf numFmtId="0" fontId="0" fillId="0" borderId="0" xfId="0" applyFill="1"/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Continuous"/>
    </xf>
    <xf numFmtId="0" fontId="1" fillId="4" borderId="1" xfId="0" applyFont="1" applyFill="1" applyBorder="1" applyAlignment="1">
      <alignment horizontal="center"/>
    </xf>
    <xf numFmtId="0" fontId="8" fillId="0" borderId="0" xfId="0" applyFont="1"/>
    <xf numFmtId="1" fontId="8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Répartition des particules %</a:t>
            </a:r>
          </a:p>
        </c:rich>
      </c:tx>
      <c:layout>
        <c:manualLayout>
          <c:xMode val="edge"/>
          <c:yMode val="edge"/>
          <c:x val="0.40949300087489071"/>
          <c:y val="3.703703703703703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Sheet1!$Z$10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Sheet1!$AA$9:$AD$9</c:f>
              <c:strCache>
                <c:ptCount val="4"/>
                <c:pt idx="0">
                  <c:v>&gt;3mm</c:v>
                </c:pt>
                <c:pt idx="1">
                  <c:v>2 - 3mm</c:v>
                </c:pt>
                <c:pt idx="2">
                  <c:v>1 - 2 mm</c:v>
                </c:pt>
                <c:pt idx="3">
                  <c:v>&lt;1mm</c:v>
                </c:pt>
              </c:strCache>
            </c:strRef>
          </c:cat>
          <c:val>
            <c:numRef>
              <c:f>Sheet1!$AA$10:$AD$10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C2-4CD6-B2A3-ACAE87CF9121}"/>
            </c:ext>
          </c:extLst>
        </c:ser>
        <c:ser>
          <c:idx val="1"/>
          <c:order val="1"/>
          <c:tx>
            <c:strRef>
              <c:f>Sheet1!$Z$11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Sheet1!$AA$9:$AD$9</c:f>
              <c:strCache>
                <c:ptCount val="4"/>
                <c:pt idx="0">
                  <c:v>&gt;3mm</c:v>
                </c:pt>
                <c:pt idx="1">
                  <c:v>2 - 3mm</c:v>
                </c:pt>
                <c:pt idx="2">
                  <c:v>1 - 2 mm</c:v>
                </c:pt>
                <c:pt idx="3">
                  <c:v>&lt;1mm</c:v>
                </c:pt>
              </c:strCache>
            </c:strRef>
          </c:cat>
          <c:val>
            <c:numRef>
              <c:f>Sheet1!$AA$11:$AD$11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C2-4CD6-B2A3-ACAE87CF9121}"/>
            </c:ext>
          </c:extLst>
        </c:ser>
        <c:ser>
          <c:idx val="2"/>
          <c:order val="2"/>
          <c:tx>
            <c:strRef>
              <c:f>Sheet1!$Z$12</c:f>
              <c:strCache>
                <c:ptCount val="1"/>
                <c:pt idx="0">
                  <c:v>#N/A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Sheet1!$AA$9:$AD$9</c:f>
              <c:strCache>
                <c:ptCount val="4"/>
                <c:pt idx="0">
                  <c:v>&gt;3mm</c:v>
                </c:pt>
                <c:pt idx="1">
                  <c:v>2 - 3mm</c:v>
                </c:pt>
                <c:pt idx="2">
                  <c:v>1 - 2 mm</c:v>
                </c:pt>
                <c:pt idx="3">
                  <c:v>&lt;1mm</c:v>
                </c:pt>
              </c:strCache>
            </c:strRef>
          </c:cat>
          <c:val>
            <c:numRef>
              <c:f>Sheet1!$AA$12:$AD$12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C2-4CD6-B2A3-ACAE87CF9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9133440"/>
        <c:axId val="259134976"/>
      </c:barChart>
      <c:catAx>
        <c:axId val="25913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9134976"/>
        <c:crosses val="autoZero"/>
        <c:auto val="1"/>
        <c:lblAlgn val="ctr"/>
        <c:lblOffset val="100"/>
        <c:noMultiLvlLbl val="0"/>
      </c:catAx>
      <c:valAx>
        <c:axId val="259134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913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244210</xdr:colOff>
      <xdr:row>0</xdr:row>
      <xdr:rowOff>74347</xdr:rowOff>
    </xdr:from>
    <xdr:to>
      <xdr:col>2</xdr:col>
      <xdr:colOff>450850</xdr:colOff>
      <xdr:row>5</xdr:row>
      <xdr:rowOff>46566</xdr:rowOff>
    </xdr:to>
    <xdr:pic>
      <xdr:nvPicPr>
        <xdr:cNvPr id="6" name="2DB14A03-8AFC-450F-99E6-D3C58FF7A5CE" descr="cid:6D083229-9302-465B-8CE3-3D8495F7EB6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210" y="74347"/>
          <a:ext cx="2276740" cy="103901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20</xdr:col>
      <xdr:colOff>154779</xdr:colOff>
      <xdr:row>7</xdr:row>
      <xdr:rowOff>115094</xdr:rowOff>
    </xdr:from>
    <xdr:to>
      <xdr:col>31</xdr:col>
      <xdr:colOff>571499</xdr:colOff>
      <xdr:row>23</xdr:row>
      <xdr:rowOff>190500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4"/>
  <sheetViews>
    <sheetView showGridLines="0" showRowColHeaders="0" tabSelected="1" topLeftCell="D1" zoomScale="60" zoomScaleNormal="60" workbookViewId="0">
      <selection activeCell="D10" sqref="D10"/>
    </sheetView>
  </sheetViews>
  <sheetFormatPr defaultColWidth="8.7109375" defaultRowHeight="15" x14ac:dyDescent="0.25"/>
  <cols>
    <col min="1" max="1" width="17.140625" customWidth="1"/>
    <col min="2" max="2" width="12.5703125" customWidth="1"/>
    <col min="3" max="3" width="10.5703125" customWidth="1"/>
    <col min="4" max="4" width="18.42578125" customWidth="1"/>
    <col min="5" max="5" width="9.42578125" customWidth="1"/>
    <col min="6" max="6" width="11" customWidth="1"/>
    <col min="7" max="7" width="11.85546875" customWidth="1"/>
    <col min="8" max="8" width="9.5703125" customWidth="1"/>
    <col min="11" max="12" width="13" customWidth="1"/>
    <col min="13" max="13" width="12.140625" customWidth="1"/>
    <col min="14" max="14" width="11.140625" customWidth="1"/>
    <col min="15" max="15" width="9.5703125" customWidth="1"/>
    <col min="16" max="16" width="38.5703125" bestFit="1" customWidth="1"/>
  </cols>
  <sheetData>
    <row r="1" spans="1:35" ht="23.25" x14ac:dyDescent="0.35">
      <c r="H1" s="15" t="s">
        <v>18</v>
      </c>
      <c r="I1" s="16"/>
      <c r="J1" s="16"/>
      <c r="K1" s="16"/>
      <c r="L1" s="16"/>
      <c r="M1" s="16"/>
    </row>
    <row r="2" spans="1:35" x14ac:dyDescent="0.25">
      <c r="H2" s="14" t="s">
        <v>5</v>
      </c>
    </row>
    <row r="3" spans="1:35" x14ac:dyDescent="0.25">
      <c r="H3" t="s">
        <v>8</v>
      </c>
      <c r="Y3" s="4"/>
      <c r="Z3" s="4"/>
    </row>
    <row r="4" spans="1:35" x14ac:dyDescent="0.25">
      <c r="H4" t="s">
        <v>20</v>
      </c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5" x14ac:dyDescent="0.25">
      <c r="H5" t="s">
        <v>9</v>
      </c>
      <c r="S5" s="2"/>
      <c r="T5" s="2"/>
      <c r="U5" s="20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x14ac:dyDescent="0.25">
      <c r="H6" t="s">
        <v>10</v>
      </c>
      <c r="S6" s="2"/>
      <c r="T6" s="2"/>
      <c r="U6" s="20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x14ac:dyDescent="0.25">
      <c r="S7" s="2"/>
      <c r="T7" s="2"/>
      <c r="U7" s="20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x14ac:dyDescent="0.25">
      <c r="B8" s="19" t="s">
        <v>11</v>
      </c>
      <c r="C8" s="19"/>
      <c r="D8" s="19"/>
      <c r="E8" s="19"/>
      <c r="F8" s="19"/>
      <c r="G8" s="19"/>
      <c r="H8" s="19"/>
      <c r="I8" s="19"/>
      <c r="K8" s="18" t="s">
        <v>15</v>
      </c>
      <c r="L8" s="18"/>
      <c r="M8" s="18"/>
      <c r="N8" s="18"/>
      <c r="O8" s="11"/>
      <c r="P8" s="18" t="s">
        <v>14</v>
      </c>
      <c r="S8" s="2"/>
      <c r="T8" s="2"/>
      <c r="U8" s="20"/>
      <c r="V8" s="2"/>
      <c r="W8" s="2"/>
      <c r="X8" s="2"/>
      <c r="Y8" s="2"/>
      <c r="Z8" s="2">
        <v>3</v>
      </c>
      <c r="AA8" s="2">
        <v>4</v>
      </c>
      <c r="AB8" s="2">
        <v>5</v>
      </c>
      <c r="AC8" s="2">
        <v>6</v>
      </c>
      <c r="AD8" s="2">
        <v>7</v>
      </c>
      <c r="AE8" s="2"/>
      <c r="AF8" s="2" t="s">
        <v>7</v>
      </c>
      <c r="AG8" s="2"/>
      <c r="AH8" s="2"/>
      <c r="AI8" s="2"/>
    </row>
    <row r="9" spans="1:35" ht="30" x14ac:dyDescent="0.25">
      <c r="A9" s="1" t="s">
        <v>12</v>
      </c>
      <c r="B9" s="17" t="s">
        <v>17</v>
      </c>
      <c r="C9" s="17" t="s">
        <v>13</v>
      </c>
      <c r="D9" s="17" t="s">
        <v>16</v>
      </c>
      <c r="E9" s="1" t="s">
        <v>0</v>
      </c>
      <c r="F9" s="1" t="s">
        <v>1</v>
      </c>
      <c r="G9" s="1" t="s">
        <v>2</v>
      </c>
      <c r="H9" s="1" t="s">
        <v>3</v>
      </c>
      <c r="I9" s="1" t="s">
        <v>4</v>
      </c>
      <c r="J9" s="3"/>
      <c r="K9" s="1" t="s">
        <v>0</v>
      </c>
      <c r="L9" s="1" t="s">
        <v>1</v>
      </c>
      <c r="M9" s="1" t="s">
        <v>2</v>
      </c>
      <c r="N9" s="1" t="s">
        <v>3</v>
      </c>
      <c r="O9" s="1" t="s">
        <v>4</v>
      </c>
      <c r="P9" s="12" t="s">
        <v>19</v>
      </c>
      <c r="Q9" s="10" t="s">
        <v>6</v>
      </c>
      <c r="S9" s="2"/>
      <c r="T9" s="2"/>
      <c r="U9" s="20"/>
      <c r="V9" s="2"/>
      <c r="W9" s="2"/>
      <c r="X9" s="2"/>
      <c r="Y9" s="2"/>
      <c r="Z9" s="2"/>
      <c r="AA9" s="2" t="str">
        <f>K9</f>
        <v>&gt;3mm</v>
      </c>
      <c r="AB9" s="2" t="str">
        <f>L9</f>
        <v>2 - 3mm</v>
      </c>
      <c r="AC9" s="2" t="str">
        <f>M9</f>
        <v>1 - 2 mm</v>
      </c>
      <c r="AD9" s="2" t="str">
        <f>N9</f>
        <v>&lt;1mm</v>
      </c>
      <c r="AE9" s="2"/>
      <c r="AF9" s="2">
        <f>IF(ISERROR(VLOOKUP(1,Q10:Q24,1,FALSE)),1,"")</f>
        <v>1</v>
      </c>
      <c r="AG9" s="2"/>
      <c r="AH9" s="2"/>
      <c r="AI9" s="2"/>
    </row>
    <row r="10" spans="1:35" ht="31.5" customHeight="1" x14ac:dyDescent="0.25">
      <c r="A10" s="6"/>
      <c r="B10" s="5"/>
      <c r="C10" s="6"/>
      <c r="D10" s="6"/>
      <c r="E10" s="6"/>
      <c r="F10" s="6"/>
      <c r="G10" s="6"/>
      <c r="H10" s="6"/>
      <c r="I10" s="7">
        <f>SUM(E10:H10)</f>
        <v>0</v>
      </c>
      <c r="J10" s="8"/>
      <c r="K10" s="9" t="str">
        <f>IF($I10=0,"",E10/$I10%)</f>
        <v/>
      </c>
      <c r="L10" s="9" t="str">
        <f t="shared" ref="L10:N10" si="0">IF($I10=0,"",F10/$I10%)</f>
        <v/>
      </c>
      <c r="M10" s="9" t="str">
        <f t="shared" si="0"/>
        <v/>
      </c>
      <c r="N10" s="9" t="str">
        <f t="shared" si="0"/>
        <v/>
      </c>
      <c r="O10" s="9">
        <f>SUM(K10:N10)</f>
        <v>0</v>
      </c>
      <c r="P10" s="9"/>
      <c r="Q10" s="6"/>
      <c r="S10" s="2" t="str">
        <f>A10&amp;" "&amp;B10&amp;" "&amp;C10&amp;" "&amp;D10</f>
        <v xml:space="preserve">   </v>
      </c>
      <c r="T10" s="13" t="str">
        <f t="shared" ref="T10:T24" si="1">K10</f>
        <v/>
      </c>
      <c r="U10" s="21" t="str">
        <f t="shared" ref="U10:U24" si="2">L10</f>
        <v/>
      </c>
      <c r="V10" s="13" t="str">
        <f t="shared" ref="V10:V24" si="3">M10</f>
        <v/>
      </c>
      <c r="W10" s="13" t="str">
        <f t="shared" ref="W10:W24" si="4">N10</f>
        <v/>
      </c>
      <c r="X10" s="2"/>
      <c r="Y10" s="2">
        <v>1</v>
      </c>
      <c r="Z10" s="13" t="e">
        <f t="shared" ref="Z10:Z12" si="5">VLOOKUP($Y10,$Q$10:$W$24,Z$8,FALSE)</f>
        <v>#N/A</v>
      </c>
      <c r="AA10" s="13" t="str">
        <f t="shared" ref="AA10:AA12" si="6">IF(ISERROR(VLOOKUP($Y10,$Q$10:$W$24,AA$8,FALSE)),"",VLOOKUP($Y10,$Q$10:$W$24,AA$8,FALSE))</f>
        <v/>
      </c>
      <c r="AB10" s="13" t="str">
        <f t="shared" ref="AB10:AD12" si="7">IF(ISERROR(VLOOKUP($Y10,$Q$10:$W$24,AB$8,FALSE)),"",VLOOKUP($Y10,$Q$10:$W$24,AB$8,FALSE))</f>
        <v/>
      </c>
      <c r="AC10" s="13" t="str">
        <f t="shared" si="7"/>
        <v/>
      </c>
      <c r="AD10" s="13" t="str">
        <f t="shared" si="7"/>
        <v/>
      </c>
      <c r="AE10" s="2"/>
      <c r="AF10" s="2">
        <f>IF(ISERROR(VLOOKUP(2,Q10:Q24,1,FALSE)),2,"")</f>
        <v>2</v>
      </c>
      <c r="AG10" s="2"/>
      <c r="AH10" s="2"/>
      <c r="AI10" s="2"/>
    </row>
    <row r="11" spans="1:35" ht="31.5" customHeight="1" x14ac:dyDescent="0.25">
      <c r="A11" s="6"/>
      <c r="B11" s="5"/>
      <c r="C11" s="6"/>
      <c r="D11" s="6"/>
      <c r="E11" s="6"/>
      <c r="F11" s="6"/>
      <c r="G11" s="6"/>
      <c r="H11" s="6"/>
      <c r="I11" s="7">
        <f>SUM(E11:H11)</f>
        <v>0</v>
      </c>
      <c r="J11" s="8"/>
      <c r="K11" s="9" t="str">
        <f t="shared" ref="K11:K24" si="8">IF($I11=0,"",E11/$I11%)</f>
        <v/>
      </c>
      <c r="L11" s="9" t="str">
        <f t="shared" ref="L11:L24" si="9">IF($I11=0,"",F11/$I11%)</f>
        <v/>
      </c>
      <c r="M11" s="9" t="str">
        <f t="shared" ref="M11:M24" si="10">IF($I11=0,"",G11/$I11%)</f>
        <v/>
      </c>
      <c r="N11" s="9" t="str">
        <f t="shared" ref="N11:N24" si="11">IF($I11=0,"",H11/$I11%)</f>
        <v/>
      </c>
      <c r="O11" s="9">
        <f>SUM(K11:N11)</f>
        <v>0</v>
      </c>
      <c r="P11" s="9"/>
      <c r="Q11" s="6"/>
      <c r="S11" s="2" t="str">
        <f t="shared" ref="S11:S24" si="12">A11&amp;" "&amp;B11&amp;" "&amp;C11&amp;" "&amp;D11</f>
        <v xml:space="preserve">   </v>
      </c>
      <c r="T11" s="13" t="str">
        <f t="shared" si="1"/>
        <v/>
      </c>
      <c r="U11" s="21" t="str">
        <f t="shared" si="2"/>
        <v/>
      </c>
      <c r="V11" s="13" t="str">
        <f t="shared" si="3"/>
        <v/>
      </c>
      <c r="W11" s="13" t="str">
        <f t="shared" si="4"/>
        <v/>
      </c>
      <c r="X11" s="2"/>
      <c r="Y11" s="2">
        <v>2</v>
      </c>
      <c r="Z11" s="13" t="e">
        <f t="shared" si="5"/>
        <v>#N/A</v>
      </c>
      <c r="AA11" s="13" t="str">
        <f t="shared" si="6"/>
        <v/>
      </c>
      <c r="AB11" s="13" t="str">
        <f t="shared" si="7"/>
        <v/>
      </c>
      <c r="AC11" s="13" t="str">
        <f t="shared" si="7"/>
        <v/>
      </c>
      <c r="AD11" s="13" t="str">
        <f t="shared" si="7"/>
        <v/>
      </c>
      <c r="AE11" s="2"/>
      <c r="AF11" s="2">
        <f>IF(ISERROR(VLOOKUP(3,Q10:Q24,1,FALSE)),3,"")</f>
        <v>3</v>
      </c>
      <c r="AG11" s="2"/>
      <c r="AH11" s="2"/>
      <c r="AI11" s="2"/>
    </row>
    <row r="12" spans="1:35" ht="31.5" customHeight="1" x14ac:dyDescent="0.25">
      <c r="A12" s="6"/>
      <c r="B12" s="5"/>
      <c r="C12" s="6"/>
      <c r="D12" s="6"/>
      <c r="E12" s="6"/>
      <c r="F12" s="6"/>
      <c r="G12" s="6"/>
      <c r="H12" s="6"/>
      <c r="I12" s="7">
        <f t="shared" ref="I12:I24" si="13">SUM(E12:H12)</f>
        <v>0</v>
      </c>
      <c r="J12" s="8"/>
      <c r="K12" s="9" t="str">
        <f t="shared" si="8"/>
        <v/>
      </c>
      <c r="L12" s="9" t="str">
        <f t="shared" si="9"/>
        <v/>
      </c>
      <c r="M12" s="9" t="str">
        <f t="shared" si="10"/>
        <v/>
      </c>
      <c r="N12" s="9" t="str">
        <f t="shared" si="11"/>
        <v/>
      </c>
      <c r="O12" s="9">
        <f t="shared" ref="O12:O24" si="14">SUM(K12:N12)</f>
        <v>0</v>
      </c>
      <c r="P12" s="9"/>
      <c r="Q12" s="6"/>
      <c r="S12" s="2" t="str">
        <f t="shared" si="12"/>
        <v xml:space="preserve">   </v>
      </c>
      <c r="T12" s="13" t="str">
        <f t="shared" si="1"/>
        <v/>
      </c>
      <c r="U12" s="21" t="str">
        <f t="shared" si="2"/>
        <v/>
      </c>
      <c r="V12" s="13" t="str">
        <f t="shared" si="3"/>
        <v/>
      </c>
      <c r="W12" s="13" t="str">
        <f t="shared" si="4"/>
        <v/>
      </c>
      <c r="X12" s="2"/>
      <c r="Y12" s="2">
        <v>3</v>
      </c>
      <c r="Z12" s="13" t="e">
        <f t="shared" si="5"/>
        <v>#N/A</v>
      </c>
      <c r="AA12" s="13" t="str">
        <f t="shared" si="6"/>
        <v/>
      </c>
      <c r="AB12" s="13" t="str">
        <f t="shared" si="7"/>
        <v/>
      </c>
      <c r="AC12" s="13" t="str">
        <f t="shared" si="7"/>
        <v/>
      </c>
      <c r="AD12" s="13" t="str">
        <f t="shared" si="7"/>
        <v/>
      </c>
      <c r="AE12" s="2"/>
      <c r="AF12" s="2"/>
      <c r="AG12" s="2"/>
      <c r="AH12" s="2"/>
      <c r="AI12" s="2"/>
    </row>
    <row r="13" spans="1:35" ht="31.5" customHeight="1" x14ac:dyDescent="0.25">
      <c r="A13" s="6"/>
      <c r="B13" s="5"/>
      <c r="C13" s="6"/>
      <c r="D13" s="6"/>
      <c r="E13" s="6"/>
      <c r="F13" s="6"/>
      <c r="G13" s="6"/>
      <c r="H13" s="6"/>
      <c r="I13" s="7">
        <f t="shared" si="13"/>
        <v>0</v>
      </c>
      <c r="J13" s="8"/>
      <c r="K13" s="9" t="str">
        <f t="shared" si="8"/>
        <v/>
      </c>
      <c r="L13" s="9" t="str">
        <f t="shared" si="9"/>
        <v/>
      </c>
      <c r="M13" s="9" t="str">
        <f t="shared" si="10"/>
        <v/>
      </c>
      <c r="N13" s="9" t="str">
        <f t="shared" si="11"/>
        <v/>
      </c>
      <c r="O13" s="9">
        <f t="shared" si="14"/>
        <v>0</v>
      </c>
      <c r="P13" s="9"/>
      <c r="Q13" s="6"/>
      <c r="S13" s="2" t="str">
        <f t="shared" si="12"/>
        <v xml:space="preserve">   </v>
      </c>
      <c r="T13" s="13" t="str">
        <f t="shared" si="1"/>
        <v/>
      </c>
      <c r="U13" s="21" t="str">
        <f t="shared" si="2"/>
        <v/>
      </c>
      <c r="V13" s="13" t="str">
        <f t="shared" si="3"/>
        <v/>
      </c>
      <c r="W13" s="13" t="str">
        <f t="shared" si="4"/>
        <v/>
      </c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 ht="31.5" customHeight="1" x14ac:dyDescent="0.25">
      <c r="A14" s="6"/>
      <c r="B14" s="5"/>
      <c r="C14" s="6"/>
      <c r="D14" s="6"/>
      <c r="E14" s="6"/>
      <c r="F14" s="6"/>
      <c r="G14" s="6"/>
      <c r="H14" s="6"/>
      <c r="I14" s="7">
        <f t="shared" si="13"/>
        <v>0</v>
      </c>
      <c r="J14" s="8"/>
      <c r="K14" s="9" t="str">
        <f t="shared" si="8"/>
        <v/>
      </c>
      <c r="L14" s="9" t="str">
        <f t="shared" si="9"/>
        <v/>
      </c>
      <c r="M14" s="9" t="str">
        <f t="shared" si="10"/>
        <v/>
      </c>
      <c r="N14" s="9" t="str">
        <f t="shared" si="11"/>
        <v/>
      </c>
      <c r="O14" s="9">
        <f t="shared" si="14"/>
        <v>0</v>
      </c>
      <c r="P14" s="9"/>
      <c r="Q14" s="6"/>
      <c r="S14" s="2" t="str">
        <f t="shared" si="12"/>
        <v xml:space="preserve">   </v>
      </c>
      <c r="T14" s="13" t="str">
        <f t="shared" si="1"/>
        <v/>
      </c>
      <c r="U14" s="21" t="str">
        <f t="shared" si="2"/>
        <v/>
      </c>
      <c r="V14" s="13" t="str">
        <f t="shared" si="3"/>
        <v/>
      </c>
      <c r="W14" s="13" t="str">
        <f t="shared" si="4"/>
        <v/>
      </c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 ht="31.5" customHeight="1" x14ac:dyDescent="0.25">
      <c r="A15" s="6"/>
      <c r="B15" s="5"/>
      <c r="C15" s="6"/>
      <c r="D15" s="6"/>
      <c r="E15" s="6"/>
      <c r="F15" s="6"/>
      <c r="G15" s="6"/>
      <c r="H15" s="6"/>
      <c r="I15" s="7">
        <f t="shared" si="13"/>
        <v>0</v>
      </c>
      <c r="J15" s="8"/>
      <c r="K15" s="9" t="str">
        <f t="shared" si="8"/>
        <v/>
      </c>
      <c r="L15" s="9" t="str">
        <f t="shared" si="9"/>
        <v/>
      </c>
      <c r="M15" s="9" t="str">
        <f t="shared" si="10"/>
        <v/>
      </c>
      <c r="N15" s="9" t="str">
        <f t="shared" si="11"/>
        <v/>
      </c>
      <c r="O15" s="9">
        <f t="shared" si="14"/>
        <v>0</v>
      </c>
      <c r="P15" s="9"/>
      <c r="Q15" s="6"/>
      <c r="S15" s="2" t="str">
        <f t="shared" si="12"/>
        <v xml:space="preserve">   </v>
      </c>
      <c r="T15" s="13" t="str">
        <f t="shared" si="1"/>
        <v/>
      </c>
      <c r="U15" s="21" t="str">
        <f t="shared" si="2"/>
        <v/>
      </c>
      <c r="V15" s="13" t="str">
        <f t="shared" si="3"/>
        <v/>
      </c>
      <c r="W15" s="13" t="str">
        <f t="shared" si="4"/>
        <v/>
      </c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5" ht="31.5" customHeight="1" x14ac:dyDescent="0.25">
      <c r="A16" s="6"/>
      <c r="B16" s="5"/>
      <c r="C16" s="6"/>
      <c r="D16" s="6"/>
      <c r="E16" s="6"/>
      <c r="F16" s="6"/>
      <c r="G16" s="6"/>
      <c r="H16" s="6"/>
      <c r="I16" s="7">
        <f t="shared" si="13"/>
        <v>0</v>
      </c>
      <c r="J16" s="8"/>
      <c r="K16" s="9" t="str">
        <f t="shared" si="8"/>
        <v/>
      </c>
      <c r="L16" s="9" t="str">
        <f t="shared" si="9"/>
        <v/>
      </c>
      <c r="M16" s="9" t="str">
        <f t="shared" si="10"/>
        <v/>
      </c>
      <c r="N16" s="9" t="str">
        <f t="shared" si="11"/>
        <v/>
      </c>
      <c r="O16" s="9">
        <f t="shared" si="14"/>
        <v>0</v>
      </c>
      <c r="P16" s="9"/>
      <c r="Q16" s="6"/>
      <c r="S16" s="2" t="str">
        <f t="shared" si="12"/>
        <v xml:space="preserve">   </v>
      </c>
      <c r="T16" s="13" t="str">
        <f t="shared" si="1"/>
        <v/>
      </c>
      <c r="U16" s="21" t="str">
        <f t="shared" si="2"/>
        <v/>
      </c>
      <c r="V16" s="13" t="str">
        <f t="shared" si="3"/>
        <v/>
      </c>
      <c r="W16" s="13" t="str">
        <f t="shared" si="4"/>
        <v/>
      </c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5" ht="31.5" customHeight="1" x14ac:dyDescent="0.25">
      <c r="A17" s="6"/>
      <c r="B17" s="5"/>
      <c r="C17" s="6"/>
      <c r="D17" s="6"/>
      <c r="E17" s="6"/>
      <c r="F17" s="6"/>
      <c r="G17" s="6"/>
      <c r="H17" s="6"/>
      <c r="I17" s="7">
        <f t="shared" si="13"/>
        <v>0</v>
      </c>
      <c r="J17" s="8"/>
      <c r="K17" s="9" t="str">
        <f t="shared" si="8"/>
        <v/>
      </c>
      <c r="L17" s="9" t="str">
        <f t="shared" si="9"/>
        <v/>
      </c>
      <c r="M17" s="9" t="str">
        <f t="shared" si="10"/>
        <v/>
      </c>
      <c r="N17" s="9" t="str">
        <f t="shared" si="11"/>
        <v/>
      </c>
      <c r="O17" s="9">
        <f t="shared" si="14"/>
        <v>0</v>
      </c>
      <c r="P17" s="9"/>
      <c r="Q17" s="6"/>
      <c r="S17" s="2" t="str">
        <f t="shared" si="12"/>
        <v xml:space="preserve">   </v>
      </c>
      <c r="T17" s="13" t="str">
        <f t="shared" si="1"/>
        <v/>
      </c>
      <c r="U17" s="21" t="str">
        <f t="shared" si="2"/>
        <v/>
      </c>
      <c r="V17" s="13" t="str">
        <f t="shared" si="3"/>
        <v/>
      </c>
      <c r="W17" s="13" t="str">
        <f t="shared" si="4"/>
        <v/>
      </c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5" ht="31.5" customHeight="1" x14ac:dyDescent="0.25">
      <c r="A18" s="6"/>
      <c r="B18" s="5"/>
      <c r="C18" s="6"/>
      <c r="D18" s="6"/>
      <c r="E18" s="6"/>
      <c r="F18" s="6"/>
      <c r="G18" s="6"/>
      <c r="H18" s="6"/>
      <c r="I18" s="7">
        <f t="shared" si="13"/>
        <v>0</v>
      </c>
      <c r="J18" s="8"/>
      <c r="K18" s="9" t="str">
        <f t="shared" si="8"/>
        <v/>
      </c>
      <c r="L18" s="9" t="str">
        <f t="shared" si="9"/>
        <v/>
      </c>
      <c r="M18" s="9" t="str">
        <f t="shared" si="10"/>
        <v/>
      </c>
      <c r="N18" s="9" t="str">
        <f t="shared" si="11"/>
        <v/>
      </c>
      <c r="O18" s="9">
        <f t="shared" si="14"/>
        <v>0</v>
      </c>
      <c r="P18" s="9"/>
      <c r="Q18" s="6"/>
      <c r="S18" s="2" t="str">
        <f t="shared" si="12"/>
        <v xml:space="preserve">   </v>
      </c>
      <c r="T18" s="13" t="str">
        <f t="shared" si="1"/>
        <v/>
      </c>
      <c r="U18" s="21" t="str">
        <f t="shared" si="2"/>
        <v/>
      </c>
      <c r="V18" s="13" t="str">
        <f t="shared" si="3"/>
        <v/>
      </c>
      <c r="W18" s="13" t="str">
        <f t="shared" si="4"/>
        <v/>
      </c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1:35" ht="31.5" customHeight="1" x14ac:dyDescent="0.25">
      <c r="A19" s="6"/>
      <c r="B19" s="5"/>
      <c r="C19" s="6"/>
      <c r="D19" s="6"/>
      <c r="E19" s="6"/>
      <c r="F19" s="6"/>
      <c r="G19" s="6"/>
      <c r="H19" s="6"/>
      <c r="I19" s="7">
        <f t="shared" si="13"/>
        <v>0</v>
      </c>
      <c r="J19" s="8"/>
      <c r="K19" s="9" t="str">
        <f t="shared" si="8"/>
        <v/>
      </c>
      <c r="L19" s="9" t="str">
        <f t="shared" si="9"/>
        <v/>
      </c>
      <c r="M19" s="9" t="str">
        <f t="shared" si="10"/>
        <v/>
      </c>
      <c r="N19" s="9" t="str">
        <f t="shared" si="11"/>
        <v/>
      </c>
      <c r="O19" s="9">
        <f t="shared" si="14"/>
        <v>0</v>
      </c>
      <c r="P19" s="9"/>
      <c r="Q19" s="6"/>
      <c r="S19" s="2" t="str">
        <f t="shared" si="12"/>
        <v xml:space="preserve">   </v>
      </c>
      <c r="T19" s="13" t="str">
        <f t="shared" si="1"/>
        <v/>
      </c>
      <c r="U19" s="21" t="str">
        <f t="shared" si="2"/>
        <v/>
      </c>
      <c r="V19" s="13" t="str">
        <f t="shared" si="3"/>
        <v/>
      </c>
      <c r="W19" s="13" t="str">
        <f t="shared" si="4"/>
        <v/>
      </c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1:35" ht="31.5" customHeight="1" x14ac:dyDescent="0.25">
      <c r="A20" s="6"/>
      <c r="B20" s="5"/>
      <c r="C20" s="6"/>
      <c r="D20" s="6"/>
      <c r="E20" s="6"/>
      <c r="F20" s="6"/>
      <c r="G20" s="6"/>
      <c r="H20" s="6"/>
      <c r="I20" s="7">
        <f t="shared" si="13"/>
        <v>0</v>
      </c>
      <c r="J20" s="8"/>
      <c r="K20" s="9" t="str">
        <f t="shared" si="8"/>
        <v/>
      </c>
      <c r="L20" s="9" t="str">
        <f t="shared" si="9"/>
        <v/>
      </c>
      <c r="M20" s="9" t="str">
        <f t="shared" si="10"/>
        <v/>
      </c>
      <c r="N20" s="9" t="str">
        <f t="shared" si="11"/>
        <v/>
      </c>
      <c r="O20" s="9">
        <f t="shared" si="14"/>
        <v>0</v>
      </c>
      <c r="P20" s="9"/>
      <c r="Q20" s="6"/>
      <c r="S20" s="2" t="str">
        <f t="shared" si="12"/>
        <v xml:space="preserve">   </v>
      </c>
      <c r="T20" s="13" t="str">
        <f t="shared" si="1"/>
        <v/>
      </c>
      <c r="U20" s="21" t="str">
        <f t="shared" si="2"/>
        <v/>
      </c>
      <c r="V20" s="21" t="str">
        <f t="shared" si="3"/>
        <v/>
      </c>
      <c r="W20" s="21" t="str">
        <f t="shared" si="4"/>
        <v/>
      </c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</row>
    <row r="21" spans="1:35" ht="31.5" customHeight="1" x14ac:dyDescent="0.25">
      <c r="A21" s="6"/>
      <c r="B21" s="5"/>
      <c r="C21" s="6"/>
      <c r="D21" s="6"/>
      <c r="E21" s="6"/>
      <c r="F21" s="6"/>
      <c r="G21" s="6"/>
      <c r="H21" s="6"/>
      <c r="I21" s="7">
        <f t="shared" si="13"/>
        <v>0</v>
      </c>
      <c r="J21" s="8"/>
      <c r="K21" s="9" t="str">
        <f t="shared" si="8"/>
        <v/>
      </c>
      <c r="L21" s="9" t="str">
        <f t="shared" si="9"/>
        <v/>
      </c>
      <c r="M21" s="9" t="str">
        <f t="shared" si="10"/>
        <v/>
      </c>
      <c r="N21" s="9" t="str">
        <f t="shared" si="11"/>
        <v/>
      </c>
      <c r="O21" s="9">
        <f t="shared" si="14"/>
        <v>0</v>
      </c>
      <c r="P21" s="9"/>
      <c r="Q21" s="6"/>
      <c r="S21" s="2" t="str">
        <f t="shared" si="12"/>
        <v xml:space="preserve">   </v>
      </c>
      <c r="T21" s="13" t="str">
        <f t="shared" si="1"/>
        <v/>
      </c>
      <c r="U21" s="13" t="str">
        <f t="shared" si="2"/>
        <v/>
      </c>
      <c r="V21" s="13" t="str">
        <f t="shared" si="3"/>
        <v/>
      </c>
      <c r="W21" s="13" t="str">
        <f t="shared" si="4"/>
        <v/>
      </c>
      <c r="X21" s="2"/>
      <c r="Y21" s="2"/>
      <c r="Z21" s="2"/>
      <c r="AA21" s="2"/>
      <c r="AB21" s="2"/>
      <c r="AC21" s="2"/>
      <c r="AD21" s="2"/>
      <c r="AE21" s="2"/>
      <c r="AF21" s="2"/>
    </row>
    <row r="22" spans="1:35" ht="31.5" customHeight="1" x14ac:dyDescent="0.25">
      <c r="A22" s="6"/>
      <c r="B22" s="5"/>
      <c r="C22" s="6"/>
      <c r="D22" s="6"/>
      <c r="E22" s="6"/>
      <c r="F22" s="6"/>
      <c r="G22" s="6"/>
      <c r="H22" s="6"/>
      <c r="I22" s="7">
        <f t="shared" si="13"/>
        <v>0</v>
      </c>
      <c r="J22" s="8"/>
      <c r="K22" s="9" t="str">
        <f t="shared" si="8"/>
        <v/>
      </c>
      <c r="L22" s="9" t="str">
        <f t="shared" si="9"/>
        <v/>
      </c>
      <c r="M22" s="9" t="str">
        <f t="shared" si="10"/>
        <v/>
      </c>
      <c r="N22" s="9" t="str">
        <f t="shared" si="11"/>
        <v/>
      </c>
      <c r="O22" s="9">
        <f t="shared" si="14"/>
        <v>0</v>
      </c>
      <c r="P22" s="9"/>
      <c r="Q22" s="6"/>
      <c r="S22" s="2" t="str">
        <f t="shared" si="12"/>
        <v xml:space="preserve">   </v>
      </c>
      <c r="T22" s="13" t="str">
        <f t="shared" si="1"/>
        <v/>
      </c>
      <c r="U22" s="13" t="str">
        <f t="shared" si="2"/>
        <v/>
      </c>
      <c r="V22" s="13" t="str">
        <f t="shared" si="3"/>
        <v/>
      </c>
      <c r="W22" s="13" t="str">
        <f t="shared" si="4"/>
        <v/>
      </c>
      <c r="X22" s="2"/>
      <c r="Y22" s="2"/>
      <c r="Z22" s="2"/>
      <c r="AA22" s="2"/>
      <c r="AB22" s="2"/>
      <c r="AC22" s="2"/>
      <c r="AD22" s="2"/>
      <c r="AE22" s="2"/>
      <c r="AF22" s="2"/>
    </row>
    <row r="23" spans="1:35" ht="31.5" customHeight="1" x14ac:dyDescent="0.25">
      <c r="A23" s="6"/>
      <c r="B23" s="5"/>
      <c r="C23" s="6"/>
      <c r="D23" s="6"/>
      <c r="E23" s="6"/>
      <c r="F23" s="6"/>
      <c r="G23" s="6"/>
      <c r="H23" s="6"/>
      <c r="I23" s="7">
        <f t="shared" si="13"/>
        <v>0</v>
      </c>
      <c r="J23" s="8"/>
      <c r="K23" s="9" t="str">
        <f t="shared" si="8"/>
        <v/>
      </c>
      <c r="L23" s="9" t="str">
        <f t="shared" si="9"/>
        <v/>
      </c>
      <c r="M23" s="9" t="str">
        <f t="shared" si="10"/>
        <v/>
      </c>
      <c r="N23" s="9" t="str">
        <f t="shared" si="11"/>
        <v/>
      </c>
      <c r="O23" s="9">
        <f t="shared" si="14"/>
        <v>0</v>
      </c>
      <c r="P23" s="9"/>
      <c r="Q23" s="6"/>
      <c r="S23" s="2" t="str">
        <f t="shared" si="12"/>
        <v xml:space="preserve">   </v>
      </c>
      <c r="T23" s="13" t="str">
        <f t="shared" si="1"/>
        <v/>
      </c>
      <c r="U23" s="13" t="str">
        <f t="shared" si="2"/>
        <v/>
      </c>
      <c r="V23" s="13" t="str">
        <f t="shared" si="3"/>
        <v/>
      </c>
      <c r="W23" s="13" t="str">
        <f t="shared" si="4"/>
        <v/>
      </c>
      <c r="X23" s="2"/>
      <c r="Y23" s="2"/>
      <c r="Z23" s="2"/>
      <c r="AA23" s="2"/>
      <c r="AB23" s="2"/>
      <c r="AC23" s="2"/>
      <c r="AD23" s="2"/>
      <c r="AE23" s="2"/>
      <c r="AF23" s="2"/>
    </row>
    <row r="24" spans="1:35" ht="31.5" customHeight="1" x14ac:dyDescent="0.25">
      <c r="A24" s="6"/>
      <c r="B24" s="5"/>
      <c r="C24" s="6"/>
      <c r="D24" s="6"/>
      <c r="E24" s="6"/>
      <c r="F24" s="6"/>
      <c r="G24" s="6"/>
      <c r="H24" s="6"/>
      <c r="I24" s="7">
        <f t="shared" si="13"/>
        <v>0</v>
      </c>
      <c r="J24" s="8"/>
      <c r="K24" s="9" t="str">
        <f t="shared" si="8"/>
        <v/>
      </c>
      <c r="L24" s="9" t="str">
        <f t="shared" si="9"/>
        <v/>
      </c>
      <c r="M24" s="9" t="str">
        <f t="shared" si="10"/>
        <v/>
      </c>
      <c r="N24" s="9" t="str">
        <f t="shared" si="11"/>
        <v/>
      </c>
      <c r="O24" s="9">
        <f t="shared" si="14"/>
        <v>0</v>
      </c>
      <c r="P24" s="9"/>
      <c r="Q24" s="6"/>
      <c r="S24" s="2" t="str">
        <f t="shared" si="12"/>
        <v xml:space="preserve">   </v>
      </c>
      <c r="T24" s="13" t="str">
        <f t="shared" si="1"/>
        <v/>
      </c>
      <c r="U24" s="13" t="str">
        <f t="shared" si="2"/>
        <v/>
      </c>
      <c r="V24" s="13" t="str">
        <f t="shared" si="3"/>
        <v/>
      </c>
      <c r="W24" s="13" t="str">
        <f t="shared" si="4"/>
        <v/>
      </c>
      <c r="X24" s="2"/>
      <c r="Y24" s="2"/>
      <c r="Z24" s="2"/>
      <c r="AA24" s="2"/>
      <c r="AB24" s="2"/>
      <c r="AC24" s="2"/>
      <c r="AD24" s="2"/>
      <c r="AE24" s="2"/>
      <c r="AF24" s="2"/>
    </row>
  </sheetData>
  <sheetProtection algorithmName="SHA-512" hashValue="bc/rWuY/5JfamJPJQm3owlhKRDHjW5rvEblpzTG4RAb3CAo+Jd1i1UTmtHy9TdfqVcstucJcBTMeSzuQjceblw==" saltValue="C9gYmsDqDsLE+fvGRFy8Dw==" spinCount="100000" sheet="1" objects="1" scenarios="1"/>
  <mergeCells count="1">
    <mergeCell ref="B8:I8"/>
  </mergeCells>
  <phoneticPr fontId="2" type="noConversion"/>
  <dataValidations count="1">
    <dataValidation type="list" allowBlank="1" sqref="Q10:Q24 R12:R24">
      <formula1>$AF$9:$AF$11</formula1>
    </dataValidation>
  </dataValidations>
  <pageMargins left="0.7" right="0.7" top="0.75" bottom="0.75" header="0.3" footer="0.3"/>
  <pageSetup orientation="portrait" horizontalDpi="4294967293" verticalDpi="4294967293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displayXAxis="1" minAxisType="group" maxAxisType="grou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Sheet1!K10:N10</xm:f>
              <xm:sqref>P10</xm:sqref>
            </x14:sparkline>
            <x14:sparkline>
              <xm:f>Sheet1!K11:N11</xm:f>
              <xm:sqref>P11</xm:sqref>
            </x14:sparkline>
            <x14:sparkline>
              <xm:f>Sheet1!K12:N12</xm:f>
              <xm:sqref>P12</xm:sqref>
            </x14:sparkline>
            <x14:sparkline>
              <xm:f>Sheet1!K13:N13</xm:f>
              <xm:sqref>P13</xm:sqref>
            </x14:sparkline>
            <x14:sparkline>
              <xm:f>Sheet1!K14:N14</xm:f>
              <xm:sqref>P14</xm:sqref>
            </x14:sparkline>
            <x14:sparkline>
              <xm:f>Sheet1!K15:N15</xm:f>
              <xm:sqref>P15</xm:sqref>
            </x14:sparkline>
            <x14:sparkline>
              <xm:f>Sheet1!K16:N16</xm:f>
              <xm:sqref>P16</xm:sqref>
            </x14:sparkline>
            <x14:sparkline>
              <xm:f>Sheet1!K17:N17</xm:f>
              <xm:sqref>P17</xm:sqref>
            </x14:sparkline>
            <x14:sparkline>
              <xm:f>Sheet1!K18:N18</xm:f>
              <xm:sqref>P18</xm:sqref>
            </x14:sparkline>
            <x14:sparkline>
              <xm:f>Sheet1!K19:N19</xm:f>
              <xm:sqref>P19</xm:sqref>
            </x14:sparkline>
            <x14:sparkline>
              <xm:f>Sheet1!K20:N20</xm:f>
              <xm:sqref>P20</xm:sqref>
            </x14:sparkline>
            <x14:sparkline>
              <xm:f>Sheet1!K21:N21</xm:f>
              <xm:sqref>P21</xm:sqref>
            </x14:sparkline>
            <x14:sparkline>
              <xm:f>Sheet1!K22:N22</xm:f>
              <xm:sqref>P22</xm:sqref>
            </x14:sparkline>
            <x14:sparkline>
              <xm:f>Sheet1!K23:N23</xm:f>
              <xm:sqref>P23</xm:sqref>
            </x14:sparkline>
            <x14:sparkline>
              <xm:f>Sheet1!K24:N24</xm:f>
              <xm:sqref>P24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Kenny, Marcus</dc:creator>
  <cp:lastModifiedBy>Ralph, John</cp:lastModifiedBy>
  <dcterms:created xsi:type="dcterms:W3CDTF">2020-12-09T08:37:30Z</dcterms:created>
  <dcterms:modified xsi:type="dcterms:W3CDTF">2021-01-12T12:07:51Z</dcterms:modified>
</cp:coreProperties>
</file>